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D86" i="3"/>
  <c r="D95"/>
  <c r="D102"/>
  <c r="D103"/>
  <c r="D46"/>
  <c r="D89"/>
  <c r="D112"/>
  <c r="D48"/>
  <c r="D109"/>
  <c r="D54"/>
  <c r="D90"/>
  <c r="D88"/>
  <c r="D87"/>
  <c r="D38"/>
  <c r="D39"/>
  <c r="D72" l="1"/>
  <c r="D110"/>
  <c r="D107"/>
  <c r="D84"/>
  <c r="D96"/>
  <c r="D64"/>
  <c r="D106"/>
  <c r="D100"/>
  <c r="D99"/>
  <c r="D98"/>
  <c r="D93"/>
  <c r="D92"/>
  <c r="D83"/>
  <c r="D81"/>
  <c r="D80"/>
  <c r="D78"/>
  <c r="D76"/>
  <c r="D75"/>
  <c r="D74"/>
  <c r="D70"/>
  <c r="D69"/>
  <c r="D68"/>
  <c r="D65"/>
  <c r="D63"/>
  <c r="D60"/>
  <c r="D59"/>
  <c r="D58"/>
  <c r="D57"/>
  <c r="D56"/>
  <c r="D55"/>
  <c r="D53"/>
  <c r="D52"/>
  <c r="D51"/>
  <c r="D50"/>
  <c r="D49"/>
  <c r="D47"/>
  <c r="D45"/>
  <c r="D44"/>
  <c r="D43"/>
  <c r="D42"/>
  <c r="D36"/>
  <c r="D35"/>
  <c r="D33"/>
  <c r="D32"/>
  <c r="D30"/>
  <c r="D28"/>
  <c r="D27"/>
  <c r="D26"/>
  <c r="D25"/>
  <c r="D24"/>
  <c r="D23"/>
</calcChain>
</file>

<file path=xl/sharedStrings.xml><?xml version="1.0" encoding="utf-8"?>
<sst xmlns="http://schemas.openxmlformats.org/spreadsheetml/2006/main" count="211" uniqueCount="207">
  <si>
    <t>OSNOVNA ŠKOLA FRAN KONCELAK DRNJE</t>
  </si>
  <si>
    <t xml:space="preserve"> </t>
  </si>
  <si>
    <t>I.</t>
  </si>
  <si>
    <t>II.</t>
  </si>
  <si>
    <t>III.</t>
  </si>
  <si>
    <t>Nabava će se vršiti po slijedećim istovrsnim robama, radovima i uslugama:</t>
  </si>
  <si>
    <t>Pozicija FP</t>
  </si>
  <si>
    <t>Procijenjena vrijednost      bez PDV-a</t>
  </si>
  <si>
    <t>Planirana vrijednost                sa PDV-om</t>
  </si>
  <si>
    <t>1.</t>
  </si>
  <si>
    <t>Uredski materijal i ostali materijalni rashodi</t>
  </si>
  <si>
    <t>1.1.</t>
  </si>
  <si>
    <t>Uredski materijal</t>
  </si>
  <si>
    <t>1.1.1.</t>
  </si>
  <si>
    <t>Fotokopirni papir</t>
  </si>
  <si>
    <t>1.1.2.</t>
  </si>
  <si>
    <t>Tiskanice</t>
  </si>
  <si>
    <t>1.1.3.</t>
  </si>
  <si>
    <t>Pedagoška dokumentacija</t>
  </si>
  <si>
    <t>1.1.4.</t>
  </si>
  <si>
    <t>Uredski potrošni materijal</t>
  </si>
  <si>
    <t>1.1.5.</t>
  </si>
  <si>
    <t>Uredski pribor</t>
  </si>
  <si>
    <t>1.1.6.</t>
  </si>
  <si>
    <t>Toneri i tinte</t>
  </si>
  <si>
    <t>1.2.</t>
  </si>
  <si>
    <t>Literatura</t>
  </si>
  <si>
    <t>1.2.1.</t>
  </si>
  <si>
    <t>1.3.</t>
  </si>
  <si>
    <t>Materijal i sredstva za čišćenje i održavanje</t>
  </si>
  <si>
    <t>1.3.1.</t>
  </si>
  <si>
    <t>Sredstva za čišćenje</t>
  </si>
  <si>
    <t>1.3.2.</t>
  </si>
  <si>
    <t>Materijal za čišćenje</t>
  </si>
  <si>
    <t>1.4.</t>
  </si>
  <si>
    <t>Službena, radna i zaštitna odjeća i obuća</t>
  </si>
  <si>
    <t>1.5.</t>
  </si>
  <si>
    <t>Materijal za higijenske potrebe i njegu</t>
  </si>
  <si>
    <t>1.6.</t>
  </si>
  <si>
    <t>Ostali materijal za potrebe redovnog poslovanja</t>
  </si>
  <si>
    <t>2.</t>
  </si>
  <si>
    <t>Materijal i sirovine</t>
  </si>
  <si>
    <t>2.1.</t>
  </si>
  <si>
    <t>Namirnice</t>
  </si>
  <si>
    <t>2.1.1.</t>
  </si>
  <si>
    <t>Svježe meso</t>
  </si>
  <si>
    <t>2.1.2.</t>
  </si>
  <si>
    <t>Mesni proizvodi</t>
  </si>
  <si>
    <t>2.1.3.</t>
  </si>
  <si>
    <t>Svježe voće i povrće</t>
  </si>
  <si>
    <t>2.1.4.</t>
  </si>
  <si>
    <t>Prerađevine voća i povrća</t>
  </si>
  <si>
    <t>2.1.5.</t>
  </si>
  <si>
    <t>Mlijeko</t>
  </si>
  <si>
    <t>2.1.6.</t>
  </si>
  <si>
    <t>Mliječne prerađevine</t>
  </si>
  <si>
    <t>2.1.7.</t>
  </si>
  <si>
    <t>Kruh</t>
  </si>
  <si>
    <t>2.1.8.</t>
  </si>
  <si>
    <t>Ostali pekarski proizvodi</t>
  </si>
  <si>
    <t>2.1.9.</t>
  </si>
  <si>
    <t>Brašno</t>
  </si>
  <si>
    <t>2.1.10.</t>
  </si>
  <si>
    <t>Tjestenine</t>
  </si>
  <si>
    <t>2.1.11.</t>
  </si>
  <si>
    <t>Riža</t>
  </si>
  <si>
    <t>2.1.12.</t>
  </si>
  <si>
    <t>Šećer</t>
  </si>
  <si>
    <t>2.1.13.</t>
  </si>
  <si>
    <t>Slastice</t>
  </si>
  <si>
    <t>2.1.14.</t>
  </si>
  <si>
    <t>Napitci</t>
  </si>
  <si>
    <t>2.1.15.</t>
  </si>
  <si>
    <t xml:space="preserve">Konzervirana hrana </t>
  </si>
  <si>
    <t>2.1.16.</t>
  </si>
  <si>
    <t>Smrznuti proizvodi</t>
  </si>
  <si>
    <t>2.1.17.</t>
  </si>
  <si>
    <t>Riba</t>
  </si>
  <si>
    <t>2.1.18.</t>
  </si>
  <si>
    <t>Ostali prehrambeni proizvodi</t>
  </si>
  <si>
    <t>3.</t>
  </si>
  <si>
    <t>Energija</t>
  </si>
  <si>
    <t>3.1.</t>
  </si>
  <si>
    <t>Električna energija</t>
  </si>
  <si>
    <t>3.2.</t>
  </si>
  <si>
    <t>Motorni benzin</t>
  </si>
  <si>
    <t>4.</t>
  </si>
  <si>
    <t>Materijal i dijelovi za tekuće i investicijsko održavanje</t>
  </si>
  <si>
    <t>4.1.</t>
  </si>
  <si>
    <t>Materijal i dijelovi za tekuće i investicijsko održavanje građevinskih objekata</t>
  </si>
  <si>
    <t>4.1.1.</t>
  </si>
  <si>
    <t>Materijal i dijelovi za maljanje</t>
  </si>
  <si>
    <t>4.1.2.</t>
  </si>
  <si>
    <t>4.2.</t>
  </si>
  <si>
    <t>Materijal i dijelovi za tekuće i investicijsko održavanje postrojenja i opreme</t>
  </si>
  <si>
    <t>5.</t>
  </si>
  <si>
    <t>Sitni inventar i autogume</t>
  </si>
  <si>
    <t>5.1.</t>
  </si>
  <si>
    <t xml:space="preserve">Sitni inventar </t>
  </si>
  <si>
    <t>6.</t>
  </si>
  <si>
    <t>6.1.</t>
  </si>
  <si>
    <t>Usluge telefona i telefaksa</t>
  </si>
  <si>
    <t>6.2.</t>
  </si>
  <si>
    <t>Usluge interneta</t>
  </si>
  <si>
    <t>6.3.</t>
  </si>
  <si>
    <t>Poštarina</t>
  </si>
  <si>
    <t>6.4.</t>
  </si>
  <si>
    <t>Ost. usluge za komunikaciju i prijevoz</t>
  </si>
  <si>
    <t>6.4.1.</t>
  </si>
  <si>
    <t>7.</t>
  </si>
  <si>
    <t>Usluge tekućeg i investicijskog održavanja</t>
  </si>
  <si>
    <t>7.1.</t>
  </si>
  <si>
    <t>Usluge tekućeg i investicijskog održavanja građevinskih objekata</t>
  </si>
  <si>
    <t>7.2.</t>
  </si>
  <si>
    <t>Usluge tekućeg i investicijskog održavanja postrojenja i opreme</t>
  </si>
  <si>
    <t>8.</t>
  </si>
  <si>
    <t>8.1.</t>
  </si>
  <si>
    <t>9.</t>
  </si>
  <si>
    <t>Komunalne usluge</t>
  </si>
  <si>
    <t>Deratizacija i dezinsekcija</t>
  </si>
  <si>
    <t>10.</t>
  </si>
  <si>
    <t>Zdravstvene i veterinarske usluge</t>
  </si>
  <si>
    <t>10.1.</t>
  </si>
  <si>
    <t>Obvezni i preventivni pregledi zaposlenika</t>
  </si>
  <si>
    <t>10.2.</t>
  </si>
  <si>
    <t>Laboratorijske usluge</t>
  </si>
  <si>
    <t>11.</t>
  </si>
  <si>
    <t>Intelektualne i osobne usluge</t>
  </si>
  <si>
    <t>11.1.</t>
  </si>
  <si>
    <t>Ugovori o djelu</t>
  </si>
  <si>
    <t>12.</t>
  </si>
  <si>
    <t>Računalne usluge</t>
  </si>
  <si>
    <t>12.1.</t>
  </si>
  <si>
    <t>Usluge ažuriranja računalnih baza</t>
  </si>
  <si>
    <t>12.2.</t>
  </si>
  <si>
    <t>Usluge razvoja softwarea</t>
  </si>
  <si>
    <t>12.3.</t>
  </si>
  <si>
    <t>Ostale računalne usluge</t>
  </si>
  <si>
    <t>13.</t>
  </si>
  <si>
    <t>Ostale usluge</t>
  </si>
  <si>
    <t>Uređenje prostora</t>
  </si>
  <si>
    <t>Reprezentacija</t>
  </si>
  <si>
    <t>Ostala roba za reprezentaciju</t>
  </si>
  <si>
    <t>14.</t>
  </si>
  <si>
    <t>Ostali nespomenuti rashodi poslovanja</t>
  </si>
  <si>
    <t>14.1.</t>
  </si>
  <si>
    <t>V.</t>
  </si>
  <si>
    <t>Ravnatelj škole:</t>
  </si>
  <si>
    <t>Ivan Pikivača</t>
  </si>
  <si>
    <t>pretplate na časopise, stručne knjige i ostalo</t>
  </si>
  <si>
    <t>Pap. ručnici i higijenski materijal</t>
  </si>
  <si>
    <t>Mrežarina</t>
  </si>
  <si>
    <t>Opskrba el. en.</t>
  </si>
  <si>
    <t>14.1.1.</t>
  </si>
  <si>
    <t>14.1.2.</t>
  </si>
  <si>
    <t>Predsjednik školskog odbora:</t>
  </si>
  <si>
    <t>Vedran Janković</t>
  </si>
  <si>
    <t>Usluge telefona, pošte i prijevoza</t>
  </si>
  <si>
    <t>Predmet nabave</t>
  </si>
  <si>
    <t>Evid. broj</t>
  </si>
  <si>
    <t>Tekući sapuni</t>
  </si>
  <si>
    <t>3.1.1.</t>
  </si>
  <si>
    <t>3.1.2.</t>
  </si>
  <si>
    <t>Ostali materijal i dijelovi za održavanje građevinskih objekata</t>
  </si>
  <si>
    <t>8.2.</t>
  </si>
  <si>
    <t>Rashodi protokola (vijenci, cvijeće)</t>
  </si>
  <si>
    <t>11.2.</t>
  </si>
  <si>
    <t>9.1.</t>
  </si>
  <si>
    <t>13.1.</t>
  </si>
  <si>
    <t>13.2.</t>
  </si>
  <si>
    <t>15.</t>
  </si>
  <si>
    <t>Uredska oprema i namještaj</t>
  </si>
  <si>
    <t>15.1.</t>
  </si>
  <si>
    <t>16.</t>
  </si>
  <si>
    <t>16.1.</t>
  </si>
  <si>
    <t>Ostale intelektualne usluge</t>
  </si>
  <si>
    <t xml:space="preserve">Ur. broj: </t>
  </si>
  <si>
    <t>Klasa:</t>
  </si>
  <si>
    <t>Ostale nespomenute usluge (mjerenje emisija, piljenje drva i dr.)</t>
  </si>
  <si>
    <t>1.4.1.</t>
  </si>
  <si>
    <t>1.4.2.</t>
  </si>
  <si>
    <t>Opskrba vodom</t>
  </si>
  <si>
    <t>Dimjačarske i ekološke usluge</t>
  </si>
  <si>
    <t>Iznošenje i odvoz smeća</t>
  </si>
  <si>
    <t>9.2.</t>
  </si>
  <si>
    <t>9.3.</t>
  </si>
  <si>
    <t>9.4.</t>
  </si>
  <si>
    <t>Ulja i masti</t>
  </si>
  <si>
    <t>Ostale usluge prijevoza - izleti, natjecanja</t>
  </si>
  <si>
    <t>2.1.19.</t>
  </si>
  <si>
    <t>15.2.</t>
  </si>
  <si>
    <t>Knjige</t>
  </si>
  <si>
    <t>Ostala uredska oprema</t>
  </si>
  <si>
    <t>1.5.1.</t>
  </si>
  <si>
    <t>Računala i računalna oprema (projektori, pisači)</t>
  </si>
  <si>
    <t>9.5.</t>
  </si>
  <si>
    <t>Ostale komunalne usluge</t>
  </si>
  <si>
    <t>2137-32-15-01</t>
  </si>
  <si>
    <t>Drnje, 29.12.2015.</t>
  </si>
  <si>
    <t>PLAN NABAVE za 2016. godinu</t>
  </si>
  <si>
    <t xml:space="preserve">Na temelju članka 20. Zakona o javnoj nabavi i čl. 35. Statuta Osnovne škole Fran Koncelak Drnje, Školski odbor na 41. sjednici održanoj 29. prosinca 2015. godine donosi  </t>
  </si>
  <si>
    <t xml:space="preserve">Planom nabave OŠ Fran Koncelak Drnje za 2016. godinu određuje se nabava roba, radova i usluga za što su planirana sredstva u financijskom planu škole za 2016. godinu. Sve planirane vrijednosti nabave sadrže porez na dodanu vrijednost, a procijenjene vrijednosti su bez PDV-a. </t>
  </si>
  <si>
    <t>Škola ne planira nabavu robe i usluga procijenjene vrijednosti iznad 200.000,00 kn (bez PDV-a), a robe, usluge i radove manje vrijednosti će vršiti putem izravnog ugovaranja prema odredbama školskog Pravilnika o provedbi postupaka nabave bagatelne vrijednosti. Javnu nabavu plina za školu vrši osnivač.</t>
  </si>
  <si>
    <t>Nabavu dijela proizvedene dugotrajne imovine (računala) za školu također će provodit osnivač, objedinjeno prema predmetima nabave za sve škole nad kojima osnivačka prava ima Koprivničko-križevačka županija.</t>
  </si>
  <si>
    <t>Školska kreda i spužve, mat. za Zadrugu</t>
  </si>
  <si>
    <t>400-02/15-01/10</t>
  </si>
  <si>
    <t>Ovaj Plan nabave stupa na snagu danom donošenja, a primjenjuje se od 01.siječnja 2016.</t>
  </si>
</sst>
</file>

<file path=xl/styles.xml><?xml version="1.0" encoding="utf-8"?>
<styleSheet xmlns="http://schemas.openxmlformats.org/spreadsheetml/2006/main">
  <fonts count="23">
    <font>
      <sz val="10"/>
      <name val="Arial"/>
      <charset val="238"/>
    </font>
    <font>
      <i/>
      <sz val="14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" fontId="17" fillId="0" borderId="0" xfId="0" applyNumberFormat="1" applyFont="1" applyBorder="1" applyAlignment="1">
      <alignment horizontal="right" vertical="top" wrapText="1"/>
    </xf>
    <xf numFmtId="4" fontId="13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/>
    <xf numFmtId="0" fontId="2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SheetLayoutView="100" workbookViewId="0">
      <selection activeCell="D4" sqref="D4"/>
    </sheetView>
  </sheetViews>
  <sheetFormatPr defaultRowHeight="12.75"/>
  <cols>
    <col min="1" max="1" width="7.85546875" style="13" customWidth="1"/>
    <col min="2" max="2" width="9.28515625" style="13" customWidth="1"/>
    <col min="3" max="3" width="42.85546875" style="1" customWidth="1"/>
    <col min="4" max="4" width="14.28515625" style="1" customWidth="1"/>
    <col min="5" max="5" width="16" style="1" customWidth="1"/>
    <col min="6" max="6" width="16.140625" style="1" customWidth="1"/>
    <col min="7" max="7" width="9.140625" style="1" hidden="1" customWidth="1"/>
    <col min="8" max="16384" width="9.140625" style="1"/>
  </cols>
  <sheetData>
    <row r="1" spans="1:13" ht="18.75">
      <c r="A1" s="24" t="s">
        <v>0</v>
      </c>
      <c r="B1" s="24"/>
      <c r="C1" s="24"/>
    </row>
    <row r="2" spans="1:13" ht="18.75">
      <c r="A2" s="24"/>
      <c r="B2" s="24"/>
      <c r="C2" s="24"/>
    </row>
    <row r="3" spans="1:13" ht="18.75">
      <c r="A3" s="24" t="s">
        <v>177</v>
      </c>
      <c r="B3" s="24"/>
      <c r="C3" s="46" t="s">
        <v>205</v>
      </c>
    </row>
    <row r="4" spans="1:13" ht="18.75">
      <c r="A4" s="24" t="s">
        <v>176</v>
      </c>
      <c r="B4" s="24"/>
      <c r="C4" s="46" t="s">
        <v>197</v>
      </c>
    </row>
    <row r="5" spans="1:13" ht="24" customHeight="1">
      <c r="A5" s="24" t="s">
        <v>198</v>
      </c>
      <c r="B5" s="24"/>
    </row>
    <row r="6" spans="1:13" s="3" customFormat="1" ht="51.75" customHeight="1">
      <c r="A6" s="48" t="s">
        <v>200</v>
      </c>
      <c r="B6" s="48"/>
      <c r="C6" s="48"/>
      <c r="D6" s="48"/>
      <c r="E6" s="48"/>
      <c r="F6" s="2"/>
      <c r="G6" s="2"/>
      <c r="M6" s="3" t="s">
        <v>1</v>
      </c>
    </row>
    <row r="7" spans="1:13" s="3" customFormat="1" ht="39" customHeight="1">
      <c r="A7" s="47"/>
      <c r="B7" s="47"/>
      <c r="C7" s="47"/>
      <c r="D7" s="47"/>
      <c r="E7" s="47"/>
      <c r="F7" s="2"/>
      <c r="G7" s="2"/>
    </row>
    <row r="8" spans="1:13" ht="18.75">
      <c r="A8" s="49" t="s">
        <v>199</v>
      </c>
      <c r="B8" s="50"/>
      <c r="C8" s="50"/>
      <c r="D8" s="50"/>
      <c r="E8" s="50"/>
      <c r="F8" s="4"/>
      <c r="G8" s="4"/>
    </row>
    <row r="9" spans="1:13" ht="4.5" customHeight="1">
      <c r="A9" s="50"/>
      <c r="B9" s="50"/>
      <c r="C9" s="50"/>
      <c r="D9" s="50"/>
      <c r="E9" s="50"/>
      <c r="F9" s="4"/>
      <c r="G9" s="4"/>
    </row>
    <row r="10" spans="1:13" ht="18.75">
      <c r="A10" s="21"/>
      <c r="B10" s="21"/>
      <c r="C10" s="25"/>
      <c r="D10" s="21"/>
      <c r="E10" s="21"/>
      <c r="F10" s="4"/>
      <c r="G10" s="4"/>
    </row>
    <row r="11" spans="1:13" ht="18.75">
      <c r="A11" s="51" t="s">
        <v>2</v>
      </c>
      <c r="B11" s="51"/>
      <c r="C11" s="51"/>
      <c r="D11" s="51"/>
      <c r="E11" s="51"/>
      <c r="F11" s="5"/>
      <c r="G11" s="5"/>
    </row>
    <row r="12" spans="1:13" s="6" customFormat="1" ht="55.5" customHeight="1">
      <c r="A12" s="48" t="s">
        <v>201</v>
      </c>
      <c r="B12" s="48"/>
      <c r="C12" s="48"/>
      <c r="D12" s="48"/>
      <c r="E12" s="48"/>
      <c r="F12" s="19"/>
      <c r="G12" s="19"/>
    </row>
    <row r="13" spans="1:13" ht="45.75" customHeight="1">
      <c r="A13" s="52" t="s">
        <v>3</v>
      </c>
      <c r="B13" s="52"/>
      <c r="C13" s="52"/>
      <c r="D13" s="52"/>
      <c r="E13" s="52"/>
    </row>
    <row r="14" spans="1:13" ht="78.75" customHeight="1">
      <c r="A14" s="48" t="s">
        <v>202</v>
      </c>
      <c r="B14" s="53"/>
      <c r="C14" s="53"/>
      <c r="D14" s="53"/>
      <c r="E14" s="53"/>
    </row>
    <row r="15" spans="1:13" ht="46.5" customHeight="1">
      <c r="A15" s="48" t="s">
        <v>203</v>
      </c>
      <c r="B15" s="48"/>
      <c r="C15" s="48"/>
      <c r="D15" s="48"/>
      <c r="E15" s="48"/>
    </row>
    <row r="16" spans="1:13" ht="32.25" customHeight="1">
      <c r="A16" s="51" t="s">
        <v>4</v>
      </c>
      <c r="B16" s="51"/>
      <c r="C16" s="51"/>
      <c r="D16" s="51"/>
      <c r="E16" s="51"/>
      <c r="F16" s="5"/>
      <c r="G16" s="5"/>
    </row>
    <row r="17" spans="1:7" ht="2.25" customHeight="1">
      <c r="A17" s="18"/>
    </row>
    <row r="18" spans="1:7" s="6" customFormat="1" ht="24" customHeight="1">
      <c r="A18" s="55" t="s">
        <v>5</v>
      </c>
      <c r="B18" s="55"/>
      <c r="C18" s="55"/>
      <c r="D18" s="55"/>
      <c r="E18" s="55"/>
      <c r="F18" s="19"/>
      <c r="G18" s="19"/>
    </row>
    <row r="19" spans="1:7" ht="18.75">
      <c r="A19" s="18"/>
    </row>
    <row r="20" spans="1:7" ht="45">
      <c r="A20" s="7" t="s">
        <v>159</v>
      </c>
      <c r="B20" s="7" t="s">
        <v>6</v>
      </c>
      <c r="C20" s="7" t="s">
        <v>158</v>
      </c>
      <c r="D20" s="8" t="s">
        <v>7</v>
      </c>
      <c r="E20" s="8" t="s">
        <v>8</v>
      </c>
    </row>
    <row r="21" spans="1:7" ht="23.1" customHeight="1">
      <c r="A21" s="26" t="s">
        <v>9</v>
      </c>
      <c r="B21" s="27">
        <v>3221</v>
      </c>
      <c r="C21" s="28" t="s">
        <v>10</v>
      </c>
      <c r="D21" s="29"/>
      <c r="E21" s="30"/>
    </row>
    <row r="22" spans="1:7" ht="23.1" customHeight="1">
      <c r="A22" s="31" t="s">
        <v>11</v>
      </c>
      <c r="B22" s="32">
        <v>32211</v>
      </c>
      <c r="C22" s="33" t="s">
        <v>12</v>
      </c>
      <c r="D22" s="29"/>
      <c r="E22" s="34"/>
    </row>
    <row r="23" spans="1:7" ht="23.1" customHeight="1">
      <c r="A23" s="31" t="s">
        <v>13</v>
      </c>
      <c r="B23" s="32"/>
      <c r="C23" s="33" t="s">
        <v>14</v>
      </c>
      <c r="D23" s="29">
        <f t="shared" ref="D23:D36" si="0">E23/1.25</f>
        <v>5600</v>
      </c>
      <c r="E23" s="35">
        <v>7000</v>
      </c>
    </row>
    <row r="24" spans="1:7" ht="23.1" customHeight="1">
      <c r="A24" s="31" t="s">
        <v>15</v>
      </c>
      <c r="B24" s="32"/>
      <c r="C24" s="33" t="s">
        <v>16</v>
      </c>
      <c r="D24" s="29">
        <f t="shared" si="0"/>
        <v>1040</v>
      </c>
      <c r="E24" s="35">
        <v>1300</v>
      </c>
    </row>
    <row r="25" spans="1:7" ht="23.1" customHeight="1">
      <c r="A25" s="31" t="s">
        <v>17</v>
      </c>
      <c r="B25" s="32"/>
      <c r="C25" s="33" t="s">
        <v>18</v>
      </c>
      <c r="D25" s="29">
        <f t="shared" si="0"/>
        <v>4800</v>
      </c>
      <c r="E25" s="35">
        <v>6000</v>
      </c>
    </row>
    <row r="26" spans="1:7" ht="23.1" customHeight="1">
      <c r="A26" s="31" t="s">
        <v>19</v>
      </c>
      <c r="B26" s="32"/>
      <c r="C26" s="33" t="s">
        <v>20</v>
      </c>
      <c r="D26" s="29">
        <f t="shared" si="0"/>
        <v>800</v>
      </c>
      <c r="E26" s="35">
        <v>1000</v>
      </c>
    </row>
    <row r="27" spans="1:7" ht="23.1" customHeight="1">
      <c r="A27" s="31" t="s">
        <v>21</v>
      </c>
      <c r="B27" s="32"/>
      <c r="C27" s="33" t="s">
        <v>22</v>
      </c>
      <c r="D27" s="29">
        <f t="shared" si="0"/>
        <v>400</v>
      </c>
      <c r="E27" s="35">
        <v>500</v>
      </c>
    </row>
    <row r="28" spans="1:7" ht="23.1" customHeight="1">
      <c r="A28" s="31" t="s">
        <v>23</v>
      </c>
      <c r="B28" s="32"/>
      <c r="C28" s="33" t="s">
        <v>24</v>
      </c>
      <c r="D28" s="29">
        <f t="shared" si="0"/>
        <v>5600</v>
      </c>
      <c r="E28" s="35">
        <v>7000</v>
      </c>
    </row>
    <row r="29" spans="1:7" ht="23.1" customHeight="1">
      <c r="A29" s="31" t="s">
        <v>25</v>
      </c>
      <c r="B29" s="32">
        <v>32212</v>
      </c>
      <c r="C29" s="33" t="s">
        <v>26</v>
      </c>
      <c r="D29" s="29"/>
      <c r="E29" s="34"/>
    </row>
    <row r="30" spans="1:7" ht="23.1" customHeight="1">
      <c r="A30" s="31" t="s">
        <v>27</v>
      </c>
      <c r="B30" s="32"/>
      <c r="C30" s="33" t="s">
        <v>149</v>
      </c>
      <c r="D30" s="29">
        <f t="shared" si="0"/>
        <v>880</v>
      </c>
      <c r="E30" s="35">
        <v>1100</v>
      </c>
    </row>
    <row r="31" spans="1:7" ht="23.1" customHeight="1">
      <c r="A31" s="31" t="s">
        <v>28</v>
      </c>
      <c r="B31" s="32">
        <v>32214</v>
      </c>
      <c r="C31" s="33" t="s">
        <v>29</v>
      </c>
      <c r="D31" s="29"/>
      <c r="E31" s="34"/>
    </row>
    <row r="32" spans="1:7" ht="23.1" customHeight="1">
      <c r="A32" s="36" t="s">
        <v>30</v>
      </c>
      <c r="B32" s="32"/>
      <c r="C32" s="33" t="s">
        <v>31</v>
      </c>
      <c r="D32" s="29">
        <f t="shared" si="0"/>
        <v>8000</v>
      </c>
      <c r="E32" s="35">
        <v>10000</v>
      </c>
    </row>
    <row r="33" spans="1:5" ht="23.1" customHeight="1">
      <c r="A33" s="31" t="s">
        <v>32</v>
      </c>
      <c r="B33" s="32"/>
      <c r="C33" s="33" t="s">
        <v>33</v>
      </c>
      <c r="D33" s="29">
        <f t="shared" si="0"/>
        <v>8400</v>
      </c>
      <c r="E33" s="35">
        <v>10500</v>
      </c>
    </row>
    <row r="34" spans="1:5" ht="23.1" customHeight="1">
      <c r="A34" s="31" t="s">
        <v>34</v>
      </c>
      <c r="B34" s="32">
        <v>32216</v>
      </c>
      <c r="C34" s="33" t="s">
        <v>37</v>
      </c>
      <c r="D34" s="29"/>
      <c r="E34" s="34"/>
    </row>
    <row r="35" spans="1:5" ht="23.1" customHeight="1">
      <c r="A35" s="31" t="s">
        <v>179</v>
      </c>
      <c r="B35" s="32"/>
      <c r="C35" s="33" t="s">
        <v>150</v>
      </c>
      <c r="D35" s="29">
        <f t="shared" si="0"/>
        <v>8000</v>
      </c>
      <c r="E35" s="35">
        <v>10000</v>
      </c>
    </row>
    <row r="36" spans="1:5" ht="23.1" customHeight="1">
      <c r="A36" s="31" t="s">
        <v>180</v>
      </c>
      <c r="B36" s="32"/>
      <c r="C36" s="33" t="s">
        <v>160</v>
      </c>
      <c r="D36" s="29">
        <f t="shared" si="0"/>
        <v>4320</v>
      </c>
      <c r="E36" s="35">
        <v>5400</v>
      </c>
    </row>
    <row r="37" spans="1:5" ht="23.1" customHeight="1">
      <c r="A37" s="31" t="s">
        <v>36</v>
      </c>
      <c r="B37" s="32">
        <v>32219</v>
      </c>
      <c r="C37" s="33" t="s">
        <v>39</v>
      </c>
      <c r="D37" s="29"/>
      <c r="E37" s="34"/>
    </row>
    <row r="38" spans="1:5" ht="23.1" customHeight="1">
      <c r="A38" s="31" t="s">
        <v>193</v>
      </c>
      <c r="B38" s="32"/>
      <c r="C38" s="33" t="s">
        <v>204</v>
      </c>
      <c r="D38" s="29">
        <f t="shared" ref="D38" si="1">E38/1.25</f>
        <v>320</v>
      </c>
      <c r="E38" s="35">
        <v>400</v>
      </c>
    </row>
    <row r="39" spans="1:5" ht="23.1" customHeight="1">
      <c r="A39" s="31" t="s">
        <v>38</v>
      </c>
      <c r="B39" s="32">
        <v>32271</v>
      </c>
      <c r="C39" s="33" t="s">
        <v>35</v>
      </c>
      <c r="D39" s="29">
        <f t="shared" ref="D39" si="2">E39/1.25</f>
        <v>447.2</v>
      </c>
      <c r="E39" s="35">
        <v>559</v>
      </c>
    </row>
    <row r="40" spans="1:5" ht="23.1" customHeight="1">
      <c r="A40" s="26" t="s">
        <v>40</v>
      </c>
      <c r="B40" s="27">
        <v>3222</v>
      </c>
      <c r="C40" s="39" t="s">
        <v>41</v>
      </c>
      <c r="D40" s="40"/>
      <c r="E40" s="41"/>
    </row>
    <row r="41" spans="1:5" ht="23.1" customHeight="1">
      <c r="A41" s="31" t="s">
        <v>42</v>
      </c>
      <c r="B41" s="32">
        <v>32224</v>
      </c>
      <c r="C41" s="33" t="s">
        <v>43</v>
      </c>
      <c r="D41" s="29"/>
      <c r="E41" s="34"/>
    </row>
    <row r="42" spans="1:5" ht="23.1" customHeight="1">
      <c r="A42" s="31" t="s">
        <v>44</v>
      </c>
      <c r="B42" s="32"/>
      <c r="C42" s="33" t="s">
        <v>45</v>
      </c>
      <c r="D42" s="29">
        <f>E42/1.25</f>
        <v>72000</v>
      </c>
      <c r="E42" s="35">
        <v>90000</v>
      </c>
    </row>
    <row r="43" spans="1:5" ht="23.1" customHeight="1">
      <c r="A43" s="31" t="s">
        <v>46</v>
      </c>
      <c r="B43" s="32"/>
      <c r="C43" s="33" t="s">
        <v>47</v>
      </c>
      <c r="D43" s="29">
        <f t="shared" ref="D43:D65" si="3">E43/1.25</f>
        <v>36000</v>
      </c>
      <c r="E43" s="35">
        <v>45000</v>
      </c>
    </row>
    <row r="44" spans="1:5" ht="23.1" customHeight="1">
      <c r="A44" s="31" t="s">
        <v>48</v>
      </c>
      <c r="B44" s="32"/>
      <c r="C44" s="33" t="s">
        <v>49</v>
      </c>
      <c r="D44" s="29">
        <f t="shared" si="3"/>
        <v>12800</v>
      </c>
      <c r="E44" s="35">
        <v>16000</v>
      </c>
    </row>
    <row r="45" spans="1:5" ht="23.1" customHeight="1">
      <c r="A45" s="31" t="s">
        <v>50</v>
      </c>
      <c r="B45" s="32"/>
      <c r="C45" s="33" t="s">
        <v>51</v>
      </c>
      <c r="D45" s="29">
        <f t="shared" si="3"/>
        <v>7200</v>
      </c>
      <c r="E45" s="35">
        <v>9000</v>
      </c>
    </row>
    <row r="46" spans="1:5" ht="23.1" customHeight="1">
      <c r="A46" s="31" t="s">
        <v>52</v>
      </c>
      <c r="B46" s="32"/>
      <c r="C46" s="33" t="s">
        <v>53</v>
      </c>
      <c r="D46" s="29">
        <f>E46/1.05</f>
        <v>18095.238095238095</v>
      </c>
      <c r="E46" s="35">
        <v>19000</v>
      </c>
    </row>
    <row r="47" spans="1:5" ht="23.1" customHeight="1">
      <c r="A47" s="31" t="s">
        <v>54</v>
      </c>
      <c r="B47" s="32"/>
      <c r="C47" s="33" t="s">
        <v>55</v>
      </c>
      <c r="D47" s="29">
        <f t="shared" si="3"/>
        <v>12000</v>
      </c>
      <c r="E47" s="35">
        <v>15000</v>
      </c>
    </row>
    <row r="48" spans="1:5" ht="23.1" customHeight="1">
      <c r="A48" s="31" t="s">
        <v>56</v>
      </c>
      <c r="B48" s="32"/>
      <c r="C48" s="33" t="s">
        <v>57</v>
      </c>
      <c r="D48" s="29">
        <f>E48/1.05</f>
        <v>23809.523809523809</v>
      </c>
      <c r="E48" s="35">
        <v>25000</v>
      </c>
    </row>
    <row r="49" spans="1:5" ht="23.1" customHeight="1">
      <c r="A49" s="31" t="s">
        <v>58</v>
      </c>
      <c r="B49" s="32"/>
      <c r="C49" s="33" t="s">
        <v>59</v>
      </c>
      <c r="D49" s="29">
        <f t="shared" si="3"/>
        <v>18400</v>
      </c>
      <c r="E49" s="35">
        <v>23000</v>
      </c>
    </row>
    <row r="50" spans="1:5" ht="23.1" customHeight="1">
      <c r="A50" s="31" t="s">
        <v>60</v>
      </c>
      <c r="B50" s="32"/>
      <c r="C50" s="33" t="s">
        <v>61</v>
      </c>
      <c r="D50" s="29">
        <f t="shared" si="3"/>
        <v>8000</v>
      </c>
      <c r="E50" s="35">
        <v>10000</v>
      </c>
    </row>
    <row r="51" spans="1:5" ht="23.1" customHeight="1">
      <c r="A51" s="31" t="s">
        <v>62</v>
      </c>
      <c r="B51" s="32"/>
      <c r="C51" s="33" t="s">
        <v>63</v>
      </c>
      <c r="D51" s="29">
        <f t="shared" si="3"/>
        <v>12000</v>
      </c>
      <c r="E51" s="35">
        <v>15000</v>
      </c>
    </row>
    <row r="52" spans="1:5" ht="23.1" customHeight="1">
      <c r="A52" s="31" t="s">
        <v>64</v>
      </c>
      <c r="B52" s="32"/>
      <c r="C52" s="33" t="s">
        <v>65</v>
      </c>
      <c r="D52" s="29">
        <f t="shared" si="3"/>
        <v>7200</v>
      </c>
      <c r="E52" s="35">
        <v>9000</v>
      </c>
    </row>
    <row r="53" spans="1:5" ht="23.1" customHeight="1">
      <c r="A53" s="31" t="s">
        <v>66</v>
      </c>
      <c r="B53" s="32"/>
      <c r="C53" s="33" t="s">
        <v>67</v>
      </c>
      <c r="D53" s="29">
        <f t="shared" si="3"/>
        <v>4800</v>
      </c>
      <c r="E53" s="35">
        <v>6000</v>
      </c>
    </row>
    <row r="54" spans="1:5" ht="23.1" customHeight="1">
      <c r="A54" s="31" t="s">
        <v>68</v>
      </c>
      <c r="B54" s="32"/>
      <c r="C54" s="33" t="s">
        <v>187</v>
      </c>
      <c r="D54" s="29">
        <f t="shared" ref="D54" si="4">E54/1.25</f>
        <v>8000</v>
      </c>
      <c r="E54" s="35">
        <v>10000</v>
      </c>
    </row>
    <row r="55" spans="1:5" ht="23.1" customHeight="1">
      <c r="A55" s="31" t="s">
        <v>70</v>
      </c>
      <c r="B55" s="32"/>
      <c r="C55" s="33" t="s">
        <v>69</v>
      </c>
      <c r="D55" s="29">
        <f t="shared" si="3"/>
        <v>9600</v>
      </c>
      <c r="E55" s="35">
        <v>12000</v>
      </c>
    </row>
    <row r="56" spans="1:5" ht="23.1" customHeight="1">
      <c r="A56" s="31" t="s">
        <v>72</v>
      </c>
      <c r="B56" s="32"/>
      <c r="C56" s="33" t="s">
        <v>71</v>
      </c>
      <c r="D56" s="29">
        <f t="shared" si="3"/>
        <v>13440</v>
      </c>
      <c r="E56" s="35">
        <v>16800</v>
      </c>
    </row>
    <row r="57" spans="1:5" ht="23.1" customHeight="1">
      <c r="A57" s="31" t="s">
        <v>74</v>
      </c>
      <c r="B57" s="32"/>
      <c r="C57" s="33" t="s">
        <v>73</v>
      </c>
      <c r="D57" s="29">
        <f t="shared" si="3"/>
        <v>6400</v>
      </c>
      <c r="E57" s="35">
        <v>8000</v>
      </c>
    </row>
    <row r="58" spans="1:5" ht="23.1" customHeight="1">
      <c r="A58" s="31" t="s">
        <v>76</v>
      </c>
      <c r="B58" s="32"/>
      <c r="C58" s="33" t="s">
        <v>75</v>
      </c>
      <c r="D58" s="29">
        <f t="shared" si="3"/>
        <v>12800</v>
      </c>
      <c r="E58" s="35">
        <v>16000</v>
      </c>
    </row>
    <row r="59" spans="1:5" ht="23.1" customHeight="1">
      <c r="A59" s="31" t="s">
        <v>78</v>
      </c>
      <c r="B59" s="32"/>
      <c r="C59" s="33" t="s">
        <v>77</v>
      </c>
      <c r="D59" s="29">
        <f t="shared" si="3"/>
        <v>6400</v>
      </c>
      <c r="E59" s="35">
        <v>8000</v>
      </c>
    </row>
    <row r="60" spans="1:5" ht="23.1" customHeight="1">
      <c r="A60" s="31" t="s">
        <v>189</v>
      </c>
      <c r="B60" s="32"/>
      <c r="C60" s="33" t="s">
        <v>79</v>
      </c>
      <c r="D60" s="29">
        <f t="shared" si="3"/>
        <v>12800</v>
      </c>
      <c r="E60" s="35">
        <v>16000</v>
      </c>
    </row>
    <row r="61" spans="1:5" ht="23.1" customHeight="1">
      <c r="A61" s="26" t="s">
        <v>80</v>
      </c>
      <c r="B61" s="43">
        <v>3223</v>
      </c>
      <c r="C61" s="39" t="s">
        <v>81</v>
      </c>
      <c r="D61" s="40"/>
      <c r="E61" s="41"/>
    </row>
    <row r="62" spans="1:5" ht="23.1" customHeight="1">
      <c r="A62" s="31" t="s">
        <v>82</v>
      </c>
      <c r="B62" s="32">
        <v>32231</v>
      </c>
      <c r="C62" s="33" t="s">
        <v>83</v>
      </c>
      <c r="D62" s="29"/>
      <c r="E62" s="34"/>
    </row>
    <row r="63" spans="1:5" ht="23.1" customHeight="1">
      <c r="A63" s="31" t="s">
        <v>161</v>
      </c>
      <c r="B63" s="32"/>
      <c r="C63" s="33" t="s">
        <v>151</v>
      </c>
      <c r="D63" s="29">
        <f t="shared" si="3"/>
        <v>28550.400000000001</v>
      </c>
      <c r="E63" s="35">
        <v>35688</v>
      </c>
    </row>
    <row r="64" spans="1:5" ht="23.1" customHeight="1">
      <c r="A64" s="31" t="s">
        <v>162</v>
      </c>
      <c r="B64" s="32"/>
      <c r="C64" s="33" t="s">
        <v>152</v>
      </c>
      <c r="D64" s="29">
        <f t="shared" si="3"/>
        <v>24000</v>
      </c>
      <c r="E64" s="35">
        <v>30000</v>
      </c>
    </row>
    <row r="65" spans="1:5" ht="23.1" customHeight="1">
      <c r="A65" s="31" t="s">
        <v>84</v>
      </c>
      <c r="B65" s="32">
        <v>32234</v>
      </c>
      <c r="C65" s="33" t="s">
        <v>85</v>
      </c>
      <c r="D65" s="29">
        <f t="shared" si="3"/>
        <v>2400</v>
      </c>
      <c r="E65" s="35">
        <v>3000</v>
      </c>
    </row>
    <row r="66" spans="1:5" ht="23.1" customHeight="1">
      <c r="A66" s="26" t="s">
        <v>86</v>
      </c>
      <c r="B66" s="43">
        <v>3224</v>
      </c>
      <c r="C66" s="39" t="s">
        <v>87</v>
      </c>
      <c r="D66" s="40"/>
      <c r="E66" s="41"/>
    </row>
    <row r="67" spans="1:5" ht="23.1" customHeight="1">
      <c r="A67" s="31" t="s">
        <v>88</v>
      </c>
      <c r="B67" s="32">
        <v>32241</v>
      </c>
      <c r="C67" s="33" t="s">
        <v>89</v>
      </c>
      <c r="D67" s="29"/>
      <c r="E67" s="34"/>
    </row>
    <row r="68" spans="1:5" ht="23.1" customHeight="1">
      <c r="A68" s="31" t="s">
        <v>90</v>
      </c>
      <c r="B68" s="32"/>
      <c r="C68" s="33" t="s">
        <v>91</v>
      </c>
      <c r="D68" s="29">
        <f>E68/1.25</f>
        <v>1600</v>
      </c>
      <c r="E68" s="35">
        <v>2000</v>
      </c>
    </row>
    <row r="69" spans="1:5" ht="23.1" customHeight="1">
      <c r="A69" s="31" t="s">
        <v>92</v>
      </c>
      <c r="B69" s="32"/>
      <c r="C69" s="33" t="s">
        <v>163</v>
      </c>
      <c r="D69" s="29">
        <f>E69/1.25</f>
        <v>2400</v>
      </c>
      <c r="E69" s="35">
        <v>3000</v>
      </c>
    </row>
    <row r="70" spans="1:5" ht="23.1" customHeight="1">
      <c r="A70" s="31" t="s">
        <v>93</v>
      </c>
      <c r="B70" s="32">
        <v>32242</v>
      </c>
      <c r="C70" s="33" t="s">
        <v>94</v>
      </c>
      <c r="D70" s="29">
        <f>E70/1.25</f>
        <v>800</v>
      </c>
      <c r="E70" s="35">
        <v>1000</v>
      </c>
    </row>
    <row r="71" spans="1:5" ht="23.1" customHeight="1">
      <c r="A71" s="26" t="s">
        <v>95</v>
      </c>
      <c r="B71" s="43">
        <v>3225</v>
      </c>
      <c r="C71" s="39" t="s">
        <v>96</v>
      </c>
      <c r="D71" s="40"/>
      <c r="E71" s="41"/>
    </row>
    <row r="72" spans="1:5" ht="23.1" customHeight="1">
      <c r="A72" s="31" t="s">
        <v>97</v>
      </c>
      <c r="B72" s="32">
        <v>32251</v>
      </c>
      <c r="C72" s="33" t="s">
        <v>98</v>
      </c>
      <c r="D72" s="29">
        <f>E72/1.25</f>
        <v>1360</v>
      </c>
      <c r="E72" s="35">
        <v>1700</v>
      </c>
    </row>
    <row r="73" spans="1:5" ht="23.1" customHeight="1">
      <c r="A73" s="37" t="s">
        <v>99</v>
      </c>
      <c r="B73" s="27">
        <v>3231</v>
      </c>
      <c r="C73" s="39" t="s">
        <v>157</v>
      </c>
      <c r="D73" s="40"/>
      <c r="E73" s="41"/>
    </row>
    <row r="74" spans="1:5" ht="23.1" customHeight="1">
      <c r="A74" s="31" t="s">
        <v>100</v>
      </c>
      <c r="B74" s="32">
        <v>32311</v>
      </c>
      <c r="C74" s="33" t="s">
        <v>101</v>
      </c>
      <c r="D74" s="29">
        <f>E74/1.25</f>
        <v>15200</v>
      </c>
      <c r="E74" s="35">
        <v>19000</v>
      </c>
    </row>
    <row r="75" spans="1:5" ht="23.1" customHeight="1">
      <c r="A75" s="31" t="s">
        <v>102</v>
      </c>
      <c r="B75" s="32">
        <v>32312</v>
      </c>
      <c r="C75" s="33" t="s">
        <v>103</v>
      </c>
      <c r="D75" s="29">
        <f>E75/1.25</f>
        <v>640</v>
      </c>
      <c r="E75" s="35">
        <v>800</v>
      </c>
    </row>
    <row r="76" spans="1:5" ht="23.1" customHeight="1">
      <c r="A76" s="31" t="s">
        <v>104</v>
      </c>
      <c r="B76" s="32">
        <v>32313</v>
      </c>
      <c r="C76" s="33" t="s">
        <v>105</v>
      </c>
      <c r="D76" s="29">
        <f>E76/1.25</f>
        <v>2400</v>
      </c>
      <c r="E76" s="35">
        <v>3000</v>
      </c>
    </row>
    <row r="77" spans="1:5" ht="23.1" customHeight="1">
      <c r="A77" s="31" t="s">
        <v>106</v>
      </c>
      <c r="B77" s="32">
        <v>32319</v>
      </c>
      <c r="C77" s="33" t="s">
        <v>107</v>
      </c>
      <c r="D77" s="29"/>
      <c r="E77" s="35"/>
    </row>
    <row r="78" spans="1:5" ht="23.1" customHeight="1">
      <c r="A78" s="31" t="s">
        <v>108</v>
      </c>
      <c r="B78" s="38"/>
      <c r="C78" s="33" t="s">
        <v>188</v>
      </c>
      <c r="D78" s="29">
        <f>E78/1.25</f>
        <v>67600</v>
      </c>
      <c r="E78" s="35">
        <v>84500</v>
      </c>
    </row>
    <row r="79" spans="1:5" ht="23.1" customHeight="1">
      <c r="A79" s="26" t="s">
        <v>109</v>
      </c>
      <c r="B79" s="27">
        <v>3232</v>
      </c>
      <c r="C79" s="39" t="s">
        <v>110</v>
      </c>
      <c r="D79" s="40"/>
      <c r="E79" s="41"/>
    </row>
    <row r="80" spans="1:5" ht="23.1" customHeight="1">
      <c r="A80" s="31" t="s">
        <v>111</v>
      </c>
      <c r="B80" s="32">
        <v>32321</v>
      </c>
      <c r="C80" s="33" t="s">
        <v>112</v>
      </c>
      <c r="D80" s="29">
        <f>E80/1.25</f>
        <v>19680</v>
      </c>
      <c r="E80" s="35">
        <v>24600</v>
      </c>
    </row>
    <row r="81" spans="1:5" ht="23.1" customHeight="1">
      <c r="A81" s="31" t="s">
        <v>113</v>
      </c>
      <c r="B81" s="32">
        <v>32322</v>
      </c>
      <c r="C81" s="33" t="s">
        <v>114</v>
      </c>
      <c r="D81" s="29">
        <f>E81/1.25</f>
        <v>18400</v>
      </c>
      <c r="E81" s="35">
        <v>23000</v>
      </c>
    </row>
    <row r="82" spans="1:5" ht="23.1" customHeight="1">
      <c r="A82" s="37" t="s">
        <v>115</v>
      </c>
      <c r="B82" s="27">
        <v>3299</v>
      </c>
      <c r="C82" s="39" t="s">
        <v>144</v>
      </c>
      <c r="D82" s="40"/>
      <c r="E82" s="30"/>
    </row>
    <row r="83" spans="1:5" ht="23.1" customHeight="1">
      <c r="A83" s="31" t="s">
        <v>116</v>
      </c>
      <c r="B83" s="32">
        <v>32991</v>
      </c>
      <c r="C83" s="33" t="s">
        <v>165</v>
      </c>
      <c r="D83" s="29">
        <f>E83/1.25</f>
        <v>320</v>
      </c>
      <c r="E83" s="35">
        <v>400</v>
      </c>
    </row>
    <row r="84" spans="1:5" ht="23.1" customHeight="1">
      <c r="A84" s="31" t="s">
        <v>164</v>
      </c>
      <c r="B84" s="32">
        <v>32999</v>
      </c>
      <c r="C84" s="33" t="s">
        <v>144</v>
      </c>
      <c r="D84" s="29">
        <f>E84/1.25</f>
        <v>480</v>
      </c>
      <c r="E84" s="35">
        <v>600</v>
      </c>
    </row>
    <row r="85" spans="1:5" ht="23.1" customHeight="1">
      <c r="A85" s="26" t="s">
        <v>117</v>
      </c>
      <c r="B85" s="27">
        <v>3234</v>
      </c>
      <c r="C85" s="39" t="s">
        <v>118</v>
      </c>
      <c r="D85" s="40"/>
      <c r="E85" s="41"/>
    </row>
    <row r="86" spans="1:5" ht="23.1" customHeight="1">
      <c r="A86" s="31" t="s">
        <v>167</v>
      </c>
      <c r="B86" s="32">
        <v>32341</v>
      </c>
      <c r="C86" s="33" t="s">
        <v>181</v>
      </c>
      <c r="D86" s="29">
        <f>E86/1.13</f>
        <v>19292.035398230091</v>
      </c>
      <c r="E86" s="35">
        <v>21800</v>
      </c>
    </row>
    <row r="87" spans="1:5" ht="23.1" customHeight="1">
      <c r="A87" s="31" t="s">
        <v>184</v>
      </c>
      <c r="B87" s="32">
        <v>32342</v>
      </c>
      <c r="C87" s="33" t="s">
        <v>183</v>
      </c>
      <c r="D87" s="29">
        <f t="shared" ref="D87:D89" si="5">E87/1.25</f>
        <v>10000</v>
      </c>
      <c r="E87" s="35">
        <v>12500</v>
      </c>
    </row>
    <row r="88" spans="1:5" ht="23.1" customHeight="1">
      <c r="A88" s="31" t="s">
        <v>185</v>
      </c>
      <c r="B88" s="32">
        <v>32343</v>
      </c>
      <c r="C88" s="33" t="s">
        <v>119</v>
      </c>
      <c r="D88" s="29">
        <f t="shared" si="5"/>
        <v>2400</v>
      </c>
      <c r="E88" s="35">
        <v>3000</v>
      </c>
    </row>
    <row r="89" spans="1:5" ht="23.1" customHeight="1">
      <c r="A89" s="31" t="s">
        <v>186</v>
      </c>
      <c r="B89" s="32">
        <v>32344</v>
      </c>
      <c r="C89" s="33" t="s">
        <v>182</v>
      </c>
      <c r="D89" s="29">
        <f t="shared" si="5"/>
        <v>2800</v>
      </c>
      <c r="E89" s="35">
        <v>3500</v>
      </c>
    </row>
    <row r="90" spans="1:5" ht="23.1" customHeight="1">
      <c r="A90" s="31" t="s">
        <v>195</v>
      </c>
      <c r="B90" s="32">
        <v>32349</v>
      </c>
      <c r="C90" s="33" t="s">
        <v>196</v>
      </c>
      <c r="D90" s="29">
        <f t="shared" ref="D90" si="6">E90/1.25</f>
        <v>1600</v>
      </c>
      <c r="E90" s="35">
        <v>2000</v>
      </c>
    </row>
    <row r="91" spans="1:5" ht="23.1" customHeight="1">
      <c r="A91" s="26" t="s">
        <v>120</v>
      </c>
      <c r="B91" s="27">
        <v>3236</v>
      </c>
      <c r="C91" s="39" t="s">
        <v>121</v>
      </c>
      <c r="D91" s="40"/>
      <c r="E91" s="41"/>
    </row>
    <row r="92" spans="1:5" ht="23.1" customHeight="1">
      <c r="A92" s="31" t="s">
        <v>122</v>
      </c>
      <c r="B92" s="32">
        <v>32361</v>
      </c>
      <c r="C92" s="33" t="s">
        <v>123</v>
      </c>
      <c r="D92" s="29">
        <f t="shared" ref="D86:D96" si="7">E92/1.25</f>
        <v>12000</v>
      </c>
      <c r="E92" s="35">
        <v>15000</v>
      </c>
    </row>
    <row r="93" spans="1:5" ht="23.1" customHeight="1">
      <c r="A93" s="31" t="s">
        <v>124</v>
      </c>
      <c r="B93" s="32">
        <v>32363</v>
      </c>
      <c r="C93" s="33" t="s">
        <v>125</v>
      </c>
      <c r="D93" s="29">
        <f t="shared" si="7"/>
        <v>12000</v>
      </c>
      <c r="E93" s="35">
        <v>15000</v>
      </c>
    </row>
    <row r="94" spans="1:5" ht="23.1" customHeight="1">
      <c r="A94" s="26" t="s">
        <v>126</v>
      </c>
      <c r="B94" s="27">
        <v>3237</v>
      </c>
      <c r="C94" s="39" t="s">
        <v>127</v>
      </c>
      <c r="D94" s="40"/>
      <c r="E94" s="41"/>
    </row>
    <row r="95" spans="1:5" ht="23.1" customHeight="1">
      <c r="A95" s="31" t="s">
        <v>128</v>
      </c>
      <c r="B95" s="32">
        <v>32372</v>
      </c>
      <c r="C95" s="33" t="s">
        <v>129</v>
      </c>
      <c r="D95" s="29">
        <f>E95</f>
        <v>2000</v>
      </c>
      <c r="E95" s="44">
        <v>2000</v>
      </c>
    </row>
    <row r="96" spans="1:5" ht="23.1" customHeight="1">
      <c r="A96" s="31" t="s">
        <v>166</v>
      </c>
      <c r="B96" s="32">
        <v>32379</v>
      </c>
      <c r="C96" s="33" t="s">
        <v>175</v>
      </c>
      <c r="D96" s="29">
        <f t="shared" si="7"/>
        <v>4720</v>
      </c>
      <c r="E96" s="44">
        <v>5900</v>
      </c>
    </row>
    <row r="97" spans="1:5" ht="23.1" customHeight="1">
      <c r="A97" s="26" t="s">
        <v>130</v>
      </c>
      <c r="B97" s="27">
        <v>3238</v>
      </c>
      <c r="C97" s="39" t="s">
        <v>131</v>
      </c>
      <c r="D97" s="40"/>
      <c r="E97" s="41"/>
    </row>
    <row r="98" spans="1:5" ht="23.1" customHeight="1">
      <c r="A98" s="31" t="s">
        <v>132</v>
      </c>
      <c r="B98" s="32">
        <v>32381</v>
      </c>
      <c r="C98" s="33" t="s">
        <v>133</v>
      </c>
      <c r="D98" s="29">
        <f>E98/1.25</f>
        <v>1200</v>
      </c>
      <c r="E98" s="44">
        <v>1500</v>
      </c>
    </row>
    <row r="99" spans="1:5" ht="23.1" customHeight="1">
      <c r="A99" s="31" t="s">
        <v>134</v>
      </c>
      <c r="B99" s="32">
        <v>32382</v>
      </c>
      <c r="C99" s="33" t="s">
        <v>135</v>
      </c>
      <c r="D99" s="29">
        <f>E99/1.25</f>
        <v>2400</v>
      </c>
      <c r="E99" s="35">
        <v>3000</v>
      </c>
    </row>
    <row r="100" spans="1:5" ht="23.1" customHeight="1">
      <c r="A100" s="31" t="s">
        <v>136</v>
      </c>
      <c r="B100" s="32">
        <v>32389</v>
      </c>
      <c r="C100" s="33" t="s">
        <v>137</v>
      </c>
      <c r="D100" s="29">
        <f>E100/1.25</f>
        <v>1200</v>
      </c>
      <c r="E100" s="44">
        <v>1500</v>
      </c>
    </row>
    <row r="101" spans="1:5" ht="23.1" customHeight="1">
      <c r="A101" s="26" t="s">
        <v>138</v>
      </c>
      <c r="B101" s="27">
        <v>3239</v>
      </c>
      <c r="C101" s="39" t="s">
        <v>139</v>
      </c>
      <c r="D101" s="40"/>
      <c r="E101" s="41"/>
    </row>
    <row r="102" spans="1:5" ht="23.1" customHeight="1">
      <c r="A102" s="31" t="s">
        <v>168</v>
      </c>
      <c r="B102" s="32">
        <v>32393</v>
      </c>
      <c r="C102" s="33" t="s">
        <v>140</v>
      </c>
      <c r="D102" s="29">
        <f>E102/1.25</f>
        <v>320</v>
      </c>
      <c r="E102" s="44">
        <v>400</v>
      </c>
    </row>
    <row r="103" spans="1:5" ht="23.1" customHeight="1">
      <c r="A103" s="42" t="s">
        <v>169</v>
      </c>
      <c r="B103" s="32">
        <v>32399</v>
      </c>
      <c r="C103" s="33" t="s">
        <v>178</v>
      </c>
      <c r="D103" s="29">
        <f>E103/1.25</f>
        <v>1200</v>
      </c>
      <c r="E103" s="35">
        <v>1500</v>
      </c>
    </row>
    <row r="104" spans="1:5" ht="23.1" customHeight="1">
      <c r="A104" s="26" t="s">
        <v>143</v>
      </c>
      <c r="B104" s="27">
        <v>3293</v>
      </c>
      <c r="C104" s="39" t="s">
        <v>141</v>
      </c>
      <c r="D104" s="40"/>
      <c r="E104" s="41"/>
    </row>
    <row r="105" spans="1:5" ht="23.1" customHeight="1">
      <c r="A105" s="31" t="s">
        <v>145</v>
      </c>
      <c r="B105" s="32">
        <v>32931</v>
      </c>
      <c r="C105" s="33" t="s">
        <v>141</v>
      </c>
      <c r="D105" s="29"/>
      <c r="E105" s="34"/>
    </row>
    <row r="106" spans="1:5" ht="23.1" customHeight="1">
      <c r="A106" s="31" t="s">
        <v>153</v>
      </c>
      <c r="B106" s="32"/>
      <c r="C106" s="33" t="s">
        <v>71</v>
      </c>
      <c r="D106" s="29">
        <f>E106/1.25</f>
        <v>400</v>
      </c>
      <c r="E106" s="35">
        <v>500</v>
      </c>
    </row>
    <row r="107" spans="1:5" ht="23.1" customHeight="1">
      <c r="A107" s="31" t="s">
        <v>154</v>
      </c>
      <c r="B107" s="32"/>
      <c r="C107" s="33" t="s">
        <v>142</v>
      </c>
      <c r="D107" s="29">
        <f>E107/1.25</f>
        <v>240</v>
      </c>
      <c r="E107" s="35">
        <v>300</v>
      </c>
    </row>
    <row r="108" spans="1:5" ht="23.1" customHeight="1">
      <c r="A108" s="26" t="s">
        <v>170</v>
      </c>
      <c r="B108" s="32">
        <v>4221</v>
      </c>
      <c r="C108" s="45" t="s">
        <v>171</v>
      </c>
      <c r="D108" s="29"/>
      <c r="E108" s="35"/>
    </row>
    <row r="109" spans="1:5" ht="23.1" customHeight="1">
      <c r="A109" s="31" t="s">
        <v>172</v>
      </c>
      <c r="B109" s="32">
        <v>42211</v>
      </c>
      <c r="C109" s="33" t="s">
        <v>194</v>
      </c>
      <c r="D109" s="29">
        <f>E109/1.25</f>
        <v>7200</v>
      </c>
      <c r="E109" s="35">
        <v>9000</v>
      </c>
    </row>
    <row r="110" spans="1:5" ht="23.1" customHeight="1">
      <c r="A110" s="31" t="s">
        <v>190</v>
      </c>
      <c r="B110" s="32">
        <v>42219</v>
      </c>
      <c r="C110" s="33" t="s">
        <v>192</v>
      </c>
      <c r="D110" s="29">
        <f>E110/1.25</f>
        <v>3200</v>
      </c>
      <c r="E110" s="35">
        <v>4000</v>
      </c>
    </row>
    <row r="111" spans="1:5" ht="23.1" customHeight="1">
      <c r="A111" s="26" t="s">
        <v>173</v>
      </c>
      <c r="B111" s="32">
        <v>4241</v>
      </c>
      <c r="C111" s="45" t="s">
        <v>191</v>
      </c>
      <c r="D111" s="29"/>
      <c r="E111" s="35"/>
    </row>
    <row r="112" spans="1:5" ht="23.1" customHeight="1">
      <c r="A112" s="31" t="s">
        <v>174</v>
      </c>
      <c r="B112" s="32">
        <v>42411</v>
      </c>
      <c r="C112" s="33" t="s">
        <v>191</v>
      </c>
      <c r="D112" s="29">
        <f>E112/1.05</f>
        <v>2857.1428571428569</v>
      </c>
      <c r="E112" s="35">
        <v>3000</v>
      </c>
    </row>
    <row r="113" spans="1:10" ht="12" customHeight="1">
      <c r="A113" s="9"/>
      <c r="B113" s="9"/>
      <c r="C113" s="9"/>
      <c r="D113" s="10"/>
      <c r="E113" s="11"/>
    </row>
    <row r="114" spans="1:10" ht="26.25" customHeight="1">
      <c r="A114" s="56" t="s">
        <v>146</v>
      </c>
      <c r="B114" s="56"/>
      <c r="C114" s="56"/>
      <c r="D114" s="56"/>
      <c r="E114" s="56"/>
      <c r="F114" s="20"/>
      <c r="G114" s="20"/>
    </row>
    <row r="115" spans="1:10" ht="24.75" customHeight="1">
      <c r="A115" s="48" t="s">
        <v>206</v>
      </c>
      <c r="B115" s="48"/>
      <c r="C115" s="48"/>
      <c r="D115" s="48"/>
      <c r="E115" s="48"/>
      <c r="F115" s="20"/>
      <c r="G115" s="20"/>
    </row>
    <row r="116" spans="1:10" ht="24.75" customHeight="1">
      <c r="A116" s="15"/>
      <c r="B116" s="15"/>
      <c r="C116" s="17"/>
      <c r="D116" s="17"/>
      <c r="E116" s="17"/>
      <c r="F116" s="12"/>
      <c r="G116" s="12"/>
    </row>
    <row r="117" spans="1:10" ht="15.75">
      <c r="A117" s="16"/>
      <c r="B117" s="23" t="s">
        <v>147</v>
      </c>
      <c r="C117" s="16"/>
      <c r="D117" s="54" t="s">
        <v>155</v>
      </c>
      <c r="E117" s="54"/>
      <c r="F117" s="13"/>
    </row>
    <row r="118" spans="1:10" ht="15.75">
      <c r="A118" s="16"/>
      <c r="B118" s="16" t="s">
        <v>148</v>
      </c>
      <c r="C118" s="16"/>
      <c r="D118" s="54" t="s">
        <v>156</v>
      </c>
      <c r="E118" s="54"/>
      <c r="F118" s="13"/>
    </row>
    <row r="119" spans="1:10" ht="18.75">
      <c r="A119" s="22"/>
      <c r="C119" s="13"/>
    </row>
    <row r="120" spans="1:10" ht="18.75">
      <c r="J120" s="14"/>
    </row>
    <row r="121" spans="1:10" ht="18.75">
      <c r="A121" s="22"/>
    </row>
    <row r="122" spans="1:10" ht="18.75">
      <c r="C122" s="14"/>
      <c r="D122" s="14"/>
    </row>
    <row r="123" spans="1:10" ht="18.75">
      <c r="A123" s="22"/>
    </row>
  </sheetData>
  <mergeCells count="13">
    <mergeCell ref="A16:E16"/>
    <mergeCell ref="D117:E117"/>
    <mergeCell ref="D118:E118"/>
    <mergeCell ref="A18:E18"/>
    <mergeCell ref="A114:E114"/>
    <mergeCell ref="A115:E115"/>
    <mergeCell ref="A15:E15"/>
    <mergeCell ref="A6:E6"/>
    <mergeCell ref="A8:E9"/>
    <mergeCell ref="A11:E11"/>
    <mergeCell ref="A12:E12"/>
    <mergeCell ref="A13:E13"/>
    <mergeCell ref="A14:E14"/>
  </mergeCells>
  <pageMargins left="0.62992125984251968" right="0.23622047244094491" top="0.74803149606299213" bottom="0.55118110236220474" header="0.31496062992125984" footer="0.31496062992125984"/>
  <pageSetup paperSize="9" fitToHeight="1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2016</vt:lpstr>
    </vt:vector>
  </TitlesOfParts>
  <Company>OŠ Drnje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Drnje</dc:creator>
  <cp:lastModifiedBy>OŠ Drnje</cp:lastModifiedBy>
  <cp:lastPrinted>2015-12-29T13:04:18Z</cp:lastPrinted>
  <dcterms:created xsi:type="dcterms:W3CDTF">2010-03-24T10:19:15Z</dcterms:created>
  <dcterms:modified xsi:type="dcterms:W3CDTF">2015-12-29T13:05:00Z</dcterms:modified>
</cp:coreProperties>
</file>